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rtenFinck\Desktop\Excel Vorlesungen\Vorlesung 04.12.2020\"/>
    </mc:Choice>
  </mc:AlternateContent>
  <xr:revisionPtr revIDLastSave="0" documentId="8_{397042AB-A480-48CC-ACE5-553327D89E0A}" xr6:coauthVersionLast="45" xr6:coauthVersionMax="45" xr10:uidLastSave="{00000000-0000-0000-0000-000000000000}"/>
  <bookViews>
    <workbookView xWindow="-120" yWindow="-120" windowWidth="29040" windowHeight="15840" activeTab="3" xr2:uid="{5E05174F-09F4-45C4-8E3D-43E4596F07B9}"/>
  </bookViews>
  <sheets>
    <sheet name="Bestellwert Delta" sheetId="6" r:id="rId1"/>
    <sheet name="Preise Biking" sheetId="5" r:id="rId2"/>
    <sheet name="Umsatzanteile" sheetId="7" r:id="rId3"/>
    <sheet name="GuV" sheetId="12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0" i="12" l="1"/>
  <c r="E6" i="6" l="1"/>
  <c r="F6" i="6" s="1"/>
  <c r="E5" i="6"/>
  <c r="E4" i="6"/>
  <c r="F4" i="6" s="1"/>
  <c r="E3" i="6"/>
  <c r="F3" i="6" s="1"/>
  <c r="E2" i="6"/>
  <c r="E8" i="6" s="1"/>
  <c r="F2" i="6" l="1"/>
  <c r="F5" i="6"/>
</calcChain>
</file>

<file path=xl/sharedStrings.xml><?xml version="1.0" encoding="utf-8"?>
<sst xmlns="http://schemas.openxmlformats.org/spreadsheetml/2006/main" count="43" uniqueCount="42">
  <si>
    <t>Händler</t>
  </si>
  <si>
    <t>Preis in EUR</t>
  </si>
  <si>
    <t>A Bike Store</t>
  </si>
  <si>
    <t>Progressive Sports</t>
  </si>
  <si>
    <t>Modular Cycle Systems</t>
  </si>
  <si>
    <t>Metropolitan Sports Supply</t>
  </si>
  <si>
    <t>Aerobic Excercise Company</t>
  </si>
  <si>
    <t>Exemplary Cycles</t>
  </si>
  <si>
    <t>Tandem Bicycle Store</t>
  </si>
  <si>
    <t>Rural Cycle Emporium</t>
  </si>
  <si>
    <t>Sharp Bikes</t>
  </si>
  <si>
    <t>Bikes and Motorbikes</t>
  </si>
  <si>
    <t>Projekt Mars</t>
  </si>
  <si>
    <t>Projekt Saturn</t>
  </si>
  <si>
    <t>Projekt Venus</t>
  </si>
  <si>
    <t>Projekt Jupiter</t>
  </si>
  <si>
    <t>Gesellschafter</t>
  </si>
  <si>
    <t>Schmidt</t>
  </si>
  <si>
    <t>Meier</t>
  </si>
  <si>
    <t>Müller</t>
  </si>
  <si>
    <t>Köhler</t>
  </si>
  <si>
    <t>Kunden-Nr</t>
  </si>
  <si>
    <t>Artikel-Nr</t>
  </si>
  <si>
    <t>Stückpreis</t>
  </si>
  <si>
    <t>Anzahl</t>
  </si>
  <si>
    <t>Bestellwert in €</t>
  </si>
  <si>
    <t>abs. Delta zu durchschnittl. Gesamtbestellwert</t>
  </si>
  <si>
    <t>007</t>
  </si>
  <si>
    <t>046</t>
  </si>
  <si>
    <t>023</t>
  </si>
  <si>
    <t>Gesamtbestellwert:</t>
  </si>
  <si>
    <t>Abschreibungen</t>
  </si>
  <si>
    <t>Umsatzerlöse</t>
  </si>
  <si>
    <t>Erhöhung oder Verminderung des Bestands an fertigen und unfertigen Erzeugnissen</t>
  </si>
  <si>
    <t>andere aktivierte Eigenleistungen</t>
  </si>
  <si>
    <t>sonstige betriebliche Erträge</t>
  </si>
  <si>
    <t>Materialaufwand</t>
  </si>
  <si>
    <t>Personalaufwand</t>
  </si>
  <si>
    <t>Sonstige betriebliche Aufwendungen</t>
  </si>
  <si>
    <t>Betriebsergebnis (EBIT)</t>
  </si>
  <si>
    <t>Wert</t>
  </si>
  <si>
    <t>Line Item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</si>
</sst>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.00\ [$€-407]_-;\-* #,##0.00\ [$€-407]_-;_-* &quot;-&quot;??\ [$€-407]_-;_-@_-"/>
    <numFmt numFmtId="165" formatCode="_-* #,##0\ &quot;€&quot;_-;\-* #,##0\ &quot;€&quot;_-;_-* &quot;-&quot;??\ &quot;€&quot;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/>
    <xf numFmtId="0" fontId="0" fillId="0" borderId="3" xfId="0" applyBorder="1"/>
    <xf numFmtId="164" fontId="0" fillId="0" borderId="4" xfId="1" applyNumberFormat="1" applyFont="1" applyBorder="1"/>
    <xf numFmtId="0" fontId="0" fillId="0" borderId="5" xfId="0" applyBorder="1"/>
    <xf numFmtId="164" fontId="0" fillId="0" borderId="7" xfId="1" applyNumberFormat="1" applyFont="1" applyBorder="1"/>
    <xf numFmtId="0" fontId="2" fillId="2" borderId="10" xfId="0" applyFont="1" applyFill="1" applyBorder="1"/>
    <xf numFmtId="165" fontId="0" fillId="0" borderId="0" xfId="0" applyNumberFormat="1" applyBorder="1"/>
    <xf numFmtId="165" fontId="0" fillId="0" borderId="4" xfId="0" applyNumberFormat="1" applyBorder="1"/>
    <xf numFmtId="165" fontId="0" fillId="0" borderId="6" xfId="0" applyNumberFormat="1" applyBorder="1"/>
    <xf numFmtId="165" fontId="0" fillId="0" borderId="7" xfId="0" applyNumberFormat="1" applyBorder="1"/>
    <xf numFmtId="165" fontId="0" fillId="0" borderId="3" xfId="0" applyNumberFormat="1" applyBorder="1"/>
    <xf numFmtId="165" fontId="0" fillId="0" borderId="5" xfId="0" applyNumberFormat="1" applyBorder="1"/>
    <xf numFmtId="0" fontId="0" fillId="0" borderId="10" xfId="0" applyBorder="1"/>
    <xf numFmtId="0" fontId="0" fillId="0" borderId="10" xfId="0" quotePrefix="1" applyBorder="1" applyAlignment="1">
      <alignment horizontal="right"/>
    </xf>
    <xf numFmtId="164" fontId="0" fillId="0" borderId="10" xfId="0" applyNumberFormat="1" applyBorder="1"/>
    <xf numFmtId="0" fontId="0" fillId="0" borderId="8" xfId="0" applyBorder="1"/>
    <xf numFmtId="164" fontId="0" fillId="0" borderId="8" xfId="0" applyNumberFormat="1" applyBorder="1"/>
    <xf numFmtId="0" fontId="0" fillId="0" borderId="8" xfId="0" quotePrefix="1" applyBorder="1" applyAlignment="1">
      <alignment horizontal="right"/>
    </xf>
    <xf numFmtId="0" fontId="0" fillId="0" borderId="9" xfId="0" applyBorder="1"/>
    <xf numFmtId="0" fontId="0" fillId="0" borderId="9" xfId="0" quotePrefix="1" applyBorder="1" applyAlignment="1">
      <alignment horizontal="right"/>
    </xf>
    <xf numFmtId="164" fontId="0" fillId="0" borderId="9" xfId="0" applyNumberFormat="1" applyBorder="1"/>
    <xf numFmtId="164" fontId="0" fillId="0" borderId="10" xfId="0" applyNumberFormat="1" applyFill="1" applyBorder="1"/>
    <xf numFmtId="164" fontId="0" fillId="0" borderId="10" xfId="2" applyNumberFormat="1" applyFont="1" applyFill="1" applyBorder="1"/>
    <xf numFmtId="164" fontId="0" fillId="0" borderId="8" xfId="0" applyNumberFormat="1" applyFill="1" applyBorder="1"/>
    <xf numFmtId="164" fontId="0" fillId="0" borderId="8" xfId="2" applyNumberFormat="1" applyFont="1" applyFill="1" applyBorder="1"/>
    <xf numFmtId="164" fontId="0" fillId="0" borderId="9" xfId="0" applyNumberFormat="1" applyFill="1" applyBorder="1"/>
    <xf numFmtId="164" fontId="0" fillId="0" borderId="9" xfId="2" applyNumberFormat="1" applyFont="1" applyFill="1" applyBorder="1"/>
    <xf numFmtId="0" fontId="0" fillId="0" borderId="0" xfId="0" applyFill="1"/>
    <xf numFmtId="164" fontId="0" fillId="0" borderId="0" xfId="0" applyNumberFormat="1" applyFill="1"/>
    <xf numFmtId="0" fontId="2" fillId="0" borderId="0" xfId="0" applyFont="1" applyAlignment="1">
      <alignment horizontal="right"/>
    </xf>
    <xf numFmtId="3" fontId="0" fillId="0" borderId="0" xfId="0" applyNumberFormat="1"/>
    <xf numFmtId="0" fontId="2" fillId="0" borderId="6" xfId="0" applyFont="1" applyFill="1" applyBorder="1"/>
    <xf numFmtId="3" fontId="2" fillId="0" borderId="6" xfId="0" applyNumberFormat="1" applyFont="1" applyBorder="1"/>
    <xf numFmtId="0" fontId="2" fillId="0" borderId="11" xfId="0" applyFont="1" applyFill="1" applyBorder="1"/>
    <xf numFmtId="3" fontId="2" fillId="0" borderId="11" xfId="0" applyNumberFormat="1" applyFont="1" applyBorder="1"/>
  </cellXfs>
  <cellStyles count="3">
    <cellStyle name="Komma" xfId="1" builtinId="3"/>
    <cellStyle name="Prozent" xfId="2" builtinId="5"/>
    <cellStyle name="Standard" xfId="0" builtinId="0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CE3B4E-D308-47C7-BF81-F02CFD97B064}">
  <dimension ref="A1:F8"/>
  <sheetViews>
    <sheetView workbookViewId="0">
      <selection activeCell="F19" sqref="F19"/>
    </sheetView>
  </sheetViews>
  <sheetFormatPr baseColWidth="10" defaultRowHeight="15" x14ac:dyDescent="0.25"/>
  <cols>
    <col min="1" max="5" width="17.7109375" customWidth="1"/>
    <col min="6" max="6" width="43.140625" bestFit="1" customWidth="1"/>
  </cols>
  <sheetData>
    <row r="1" spans="1:6" x14ac:dyDescent="0.25">
      <c r="A1" s="1" t="s">
        <v>21</v>
      </c>
      <c r="B1" s="2" t="s">
        <v>22</v>
      </c>
      <c r="C1" s="1" t="s">
        <v>23</v>
      </c>
      <c r="D1" s="2" t="s">
        <v>24</v>
      </c>
      <c r="E1" s="1" t="s">
        <v>25</v>
      </c>
      <c r="F1" s="2" t="s">
        <v>26</v>
      </c>
    </row>
    <row r="2" spans="1:6" x14ac:dyDescent="0.25">
      <c r="A2" s="14">
        <v>4711</v>
      </c>
      <c r="B2" s="15" t="s">
        <v>27</v>
      </c>
      <c r="C2" s="16">
        <v>20</v>
      </c>
      <c r="D2" s="14">
        <v>5</v>
      </c>
      <c r="E2" s="23">
        <f>C2*D2</f>
        <v>100</v>
      </c>
      <c r="F2" s="24">
        <f>$E2-AVERAGE($E$2:$E$6)</f>
        <v>9.7999999999999972</v>
      </c>
    </row>
    <row r="3" spans="1:6" x14ac:dyDescent="0.25">
      <c r="A3" s="17">
        <v>1111</v>
      </c>
      <c r="B3" s="17">
        <v>123</v>
      </c>
      <c r="C3" s="18">
        <v>12</v>
      </c>
      <c r="D3" s="17">
        <v>10</v>
      </c>
      <c r="E3" s="25">
        <f t="shared" ref="E3:E6" si="0">C3*D3</f>
        <v>120</v>
      </c>
      <c r="F3" s="26">
        <f t="shared" ref="F3:F6" si="1">$E3-AVERAGE($E$2:$E$6)</f>
        <v>29.799999999999997</v>
      </c>
    </row>
    <row r="4" spans="1:6" x14ac:dyDescent="0.25">
      <c r="A4" s="17">
        <v>4711</v>
      </c>
      <c r="B4" s="19" t="s">
        <v>28</v>
      </c>
      <c r="C4" s="18">
        <v>75</v>
      </c>
      <c r="D4" s="17">
        <v>1</v>
      </c>
      <c r="E4" s="25">
        <f t="shared" si="0"/>
        <v>75</v>
      </c>
      <c r="F4" s="26">
        <f t="shared" si="1"/>
        <v>-15.200000000000003</v>
      </c>
    </row>
    <row r="5" spans="1:6" x14ac:dyDescent="0.25">
      <c r="A5" s="17">
        <v>2345</v>
      </c>
      <c r="B5" s="19" t="s">
        <v>27</v>
      </c>
      <c r="C5" s="18">
        <v>20</v>
      </c>
      <c r="D5" s="17">
        <v>3</v>
      </c>
      <c r="E5" s="25">
        <f t="shared" si="0"/>
        <v>60</v>
      </c>
      <c r="F5" s="26">
        <f t="shared" si="1"/>
        <v>-30.200000000000003</v>
      </c>
    </row>
    <row r="6" spans="1:6" x14ac:dyDescent="0.25">
      <c r="A6" s="20">
        <v>9812</v>
      </c>
      <c r="B6" s="21" t="s">
        <v>29</v>
      </c>
      <c r="C6" s="22">
        <v>8</v>
      </c>
      <c r="D6" s="20">
        <v>12</v>
      </c>
      <c r="E6" s="27">
        <f t="shared" si="0"/>
        <v>96</v>
      </c>
      <c r="F6" s="28">
        <f t="shared" si="1"/>
        <v>5.7999999999999972</v>
      </c>
    </row>
    <row r="7" spans="1:6" x14ac:dyDescent="0.25">
      <c r="E7" s="29"/>
      <c r="F7" s="29"/>
    </row>
    <row r="8" spans="1:6" x14ac:dyDescent="0.25">
      <c r="C8" s="31" t="s">
        <v>30</v>
      </c>
      <c r="D8" s="31"/>
      <c r="E8" s="30">
        <f>SUM($E$2:$E$6)</f>
        <v>451</v>
      </c>
      <c r="F8" s="30"/>
    </row>
  </sheetData>
  <mergeCells count="1">
    <mergeCell ref="C8:D8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B30459-8ACA-4F87-A864-FCC6852A720B}">
  <dimension ref="A1:B11"/>
  <sheetViews>
    <sheetView workbookViewId="0">
      <selection activeCell="E35" sqref="E35"/>
    </sheetView>
  </sheetViews>
  <sheetFormatPr baseColWidth="10" defaultRowHeight="15" x14ac:dyDescent="0.25"/>
  <cols>
    <col min="1" max="1" width="25.42578125" bestFit="1" customWidth="1"/>
    <col min="6" max="6" width="13.7109375" bestFit="1" customWidth="1"/>
    <col min="7" max="7" width="12.140625" bestFit="1" customWidth="1"/>
    <col min="8" max="8" width="13.5703125" bestFit="1" customWidth="1"/>
    <col min="9" max="9" width="13.42578125" bestFit="1" customWidth="1"/>
    <col min="10" max="10" width="14" bestFit="1" customWidth="1"/>
  </cols>
  <sheetData>
    <row r="1" spans="1:2" x14ac:dyDescent="0.25">
      <c r="A1" s="1" t="s">
        <v>0</v>
      </c>
      <c r="B1" s="2" t="s">
        <v>1</v>
      </c>
    </row>
    <row r="2" spans="1:2" x14ac:dyDescent="0.25">
      <c r="A2" s="3" t="s">
        <v>2</v>
      </c>
      <c r="B2" s="4">
        <v>130.73000000000002</v>
      </c>
    </row>
    <row r="3" spans="1:2" x14ac:dyDescent="0.25">
      <c r="A3" s="3" t="s">
        <v>3</v>
      </c>
      <c r="B3" s="4">
        <v>132</v>
      </c>
    </row>
    <row r="4" spans="1:2" x14ac:dyDescent="0.25">
      <c r="A4" s="3" t="s">
        <v>4</v>
      </c>
      <c r="B4" s="4">
        <v>125.6</v>
      </c>
    </row>
    <row r="5" spans="1:2" x14ac:dyDescent="0.25">
      <c r="A5" s="3" t="s">
        <v>5</v>
      </c>
      <c r="B5" s="4">
        <v>132.80000000000001</v>
      </c>
    </row>
    <row r="6" spans="1:2" x14ac:dyDescent="0.25">
      <c r="A6" s="3" t="s">
        <v>6</v>
      </c>
      <c r="B6" s="4">
        <v>128.6</v>
      </c>
    </row>
    <row r="7" spans="1:2" x14ac:dyDescent="0.25">
      <c r="A7" s="3" t="s">
        <v>7</v>
      </c>
      <c r="B7" s="4">
        <v>122.99499999999999</v>
      </c>
    </row>
    <row r="8" spans="1:2" x14ac:dyDescent="0.25">
      <c r="A8" s="3" t="s">
        <v>8</v>
      </c>
      <c r="B8" s="4">
        <v>129.80000000000001</v>
      </c>
    </row>
    <row r="9" spans="1:2" x14ac:dyDescent="0.25">
      <c r="A9" s="3" t="s">
        <v>9</v>
      </c>
      <c r="B9" s="4">
        <v>125.96999999999998</v>
      </c>
    </row>
    <row r="10" spans="1:2" x14ac:dyDescent="0.25">
      <c r="A10" s="3" t="s">
        <v>10</v>
      </c>
      <c r="B10" s="4">
        <v>124.355</v>
      </c>
    </row>
    <row r="11" spans="1:2" x14ac:dyDescent="0.25">
      <c r="A11" s="5" t="s">
        <v>11</v>
      </c>
      <c r="B11" s="6">
        <v>127.66999999999999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C524E8-0DAA-4407-9D8D-DB195AB728BA}">
  <dimension ref="A1:E5"/>
  <sheetViews>
    <sheetView workbookViewId="0"/>
  </sheetViews>
  <sheetFormatPr baseColWidth="10" defaultRowHeight="15" x14ac:dyDescent="0.25"/>
  <cols>
    <col min="1" max="1" width="13.85546875" bestFit="1" customWidth="1"/>
    <col min="2" max="2" width="12.28515625" bestFit="1" customWidth="1"/>
    <col min="3" max="3" width="13.5703125" bestFit="1" customWidth="1"/>
    <col min="4" max="4" width="13.42578125" bestFit="1" customWidth="1"/>
    <col min="5" max="5" width="14" bestFit="1" customWidth="1"/>
  </cols>
  <sheetData>
    <row r="1" spans="1:5" x14ac:dyDescent="0.25">
      <c r="A1" s="1" t="s">
        <v>16</v>
      </c>
      <c r="B1" s="7" t="s">
        <v>12</v>
      </c>
      <c r="C1" s="1" t="s">
        <v>13</v>
      </c>
      <c r="D1" s="2" t="s">
        <v>14</v>
      </c>
      <c r="E1" s="7" t="s">
        <v>15</v>
      </c>
    </row>
    <row r="2" spans="1:5" x14ac:dyDescent="0.25">
      <c r="A2" s="3" t="s">
        <v>17</v>
      </c>
      <c r="B2" s="12">
        <v>100000</v>
      </c>
      <c r="C2" s="8">
        <v>260000</v>
      </c>
      <c r="D2" s="8">
        <v>52000</v>
      </c>
      <c r="E2" s="9">
        <v>216000</v>
      </c>
    </row>
    <row r="3" spans="1:5" x14ac:dyDescent="0.25">
      <c r="A3" s="3" t="s">
        <v>18</v>
      </c>
      <c r="B3" s="12">
        <v>25000</v>
      </c>
      <c r="C3" s="8">
        <v>65000</v>
      </c>
      <c r="D3" s="8">
        <v>13000</v>
      </c>
      <c r="E3" s="9">
        <v>54000</v>
      </c>
    </row>
    <row r="4" spans="1:5" x14ac:dyDescent="0.25">
      <c r="A4" s="3" t="s">
        <v>19</v>
      </c>
      <c r="B4" s="12">
        <v>50000</v>
      </c>
      <c r="C4" s="8">
        <v>130000</v>
      </c>
      <c r="D4" s="8">
        <v>26000</v>
      </c>
      <c r="E4" s="9">
        <v>108000</v>
      </c>
    </row>
    <row r="5" spans="1:5" x14ac:dyDescent="0.25">
      <c r="A5" s="5" t="s">
        <v>20</v>
      </c>
      <c r="B5" s="13">
        <v>75000</v>
      </c>
      <c r="C5" s="10">
        <v>195000</v>
      </c>
      <c r="D5" s="10">
        <v>39000</v>
      </c>
      <c r="E5" s="11">
        <v>162000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AF5F78-BF13-4EB2-AD2C-8C87E2E8C450}">
  <dimension ref="A1:B11"/>
  <sheetViews>
    <sheetView tabSelected="1" workbookViewId="0">
      <selection activeCell="A2" sqref="A2"/>
    </sheetView>
  </sheetViews>
  <sheetFormatPr baseColWidth="10" defaultRowHeight="15" x14ac:dyDescent="0.25"/>
  <cols>
    <col min="1" max="1" width="125.7109375" bestFit="1" customWidth="1"/>
    <col min="2" max="2" width="10.140625" bestFit="1" customWidth="1"/>
  </cols>
  <sheetData>
    <row r="1" spans="1:2" x14ac:dyDescent="0.25">
      <c r="A1" s="1" t="s">
        <v>41</v>
      </c>
      <c r="B1" s="1" t="s">
        <v>40</v>
      </c>
    </row>
    <row r="2" spans="1:2" x14ac:dyDescent="0.25">
      <c r="A2" s="33" t="s">
        <v>32</v>
      </c>
      <c r="B2" s="34">
        <v>10000000</v>
      </c>
    </row>
    <row r="3" spans="1:2" x14ac:dyDescent="0.25">
      <c r="A3" t="s">
        <v>33</v>
      </c>
      <c r="B3" s="32">
        <v>2000000</v>
      </c>
    </row>
    <row r="4" spans="1:2" x14ac:dyDescent="0.25">
      <c r="A4" t="s">
        <v>34</v>
      </c>
      <c r="B4" s="32">
        <v>1000000</v>
      </c>
    </row>
    <row r="5" spans="1:2" x14ac:dyDescent="0.25">
      <c r="A5" t="s">
        <v>35</v>
      </c>
      <c r="B5" s="32">
        <v>200000</v>
      </c>
    </row>
    <row r="6" spans="1:2" x14ac:dyDescent="0.25">
      <c r="A6" t="s">
        <v>36</v>
      </c>
      <c r="B6" s="32">
        <v>-3200000</v>
      </c>
    </row>
    <row r="7" spans="1:2" x14ac:dyDescent="0.25">
      <c r="A7" t="s">
        <v>37</v>
      </c>
      <c r="B7" s="32">
        <v>-5000000</v>
      </c>
    </row>
    <row r="8" spans="1:2" x14ac:dyDescent="0.25">
      <c r="A8" t="s">
        <v>31</v>
      </c>
      <c r="B8" s="32">
        <v>-1000000</v>
      </c>
    </row>
    <row r="9" spans="1:2" x14ac:dyDescent="0.25">
      <c r="A9" t="s">
        <v>38</v>
      </c>
      <c r="B9" s="32">
        <v>-2000000</v>
      </c>
    </row>
    <row r="10" spans="1:2" ht="15.75" thickBot="1" x14ac:dyDescent="0.3">
      <c r="A10" s="35" t="s">
        <v>39</v>
      </c>
      <c r="B10" s="36">
        <f>SUM(B2:B9)</f>
        <v>2000000</v>
      </c>
    </row>
    <row r="11" spans="1:2" ht="15.75" thickTop="1" x14ac:dyDescent="0.25"/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AC1CC62124E0419446057BD07691BD" ma:contentTypeVersion="13" ma:contentTypeDescription="Create a new document." ma:contentTypeScope="" ma:versionID="aee7fd3c15d2b402cd096b883861a2b9">
  <xsd:schema xmlns:xsd="http://www.w3.org/2001/XMLSchema" xmlns:xs="http://www.w3.org/2001/XMLSchema" xmlns:p="http://schemas.microsoft.com/office/2006/metadata/properties" xmlns:ns3="51e2449c-9c04-4cd9-9592-430760459697" xmlns:ns4="5c4626c9-1d18-4230-af3e-3e02d64be179" targetNamespace="http://schemas.microsoft.com/office/2006/metadata/properties" ma:root="true" ma:fieldsID="22d383ef56d87ba606256397476f97db" ns3:_="" ns4:_="">
    <xsd:import namespace="51e2449c-9c04-4cd9-9592-430760459697"/>
    <xsd:import namespace="5c4626c9-1d18-4230-af3e-3e02d64be17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e2449c-9c04-4cd9-9592-43076045969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4626c9-1d18-4230-af3e-3e02d64be179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2566AEF-6F02-4FD4-A154-78189DAB9741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BE1A2DC-2D43-4E34-98D4-E557A2234EC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1e2449c-9c04-4cd9-9592-430760459697"/>
    <ds:schemaRef ds:uri="5c4626c9-1d18-4230-af3e-3e02d64be1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A7BF759-D79E-472B-8552-DDB96B5658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Bestellwert Delta</vt:lpstr>
      <vt:lpstr>Preise Biking</vt:lpstr>
      <vt:lpstr>Umsatzanteile</vt:lpstr>
      <vt:lpstr>GuV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Morten Finck</dc:creator>
  <cp:lastModifiedBy>Morten Finck</cp:lastModifiedBy>
  <dcterms:created xsi:type="dcterms:W3CDTF">2020-12-03T09:46:56Z</dcterms:created>
  <dcterms:modified xsi:type="dcterms:W3CDTF">2020-12-04T07:31:30Z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0x010100F5AC1CC62124E0419446057BD07691BD</vt:lpwstr>
  </property>
</Properties>
</file>